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76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19" i="4"/>
  <c r="AA19" i="4" s="1"/>
  <c r="AC19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28" i="4" l="1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12" i="2" s="1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G27" i="4"/>
  <c r="O63" i="3"/>
  <c r="F27" i="4" s="1"/>
  <c r="O64" i="3"/>
  <c r="E27" i="4" s="1"/>
  <c r="O65" i="3"/>
  <c r="D76" i="3" s="1"/>
  <c r="O66" i="3"/>
  <c r="C27" i="4" s="1"/>
  <c r="O67" i="3"/>
  <c r="B27" i="4" s="1"/>
  <c r="D73" i="3"/>
  <c r="F74" i="3"/>
  <c r="E24" i="4"/>
  <c r="F75" i="3"/>
  <c r="E75" i="3"/>
  <c r="D72" i="3"/>
  <c r="B24" i="4"/>
  <c r="H74" i="3"/>
  <c r="I16" i="4"/>
  <c r="O16" i="4" s="1"/>
  <c r="Q16" i="4" s="1"/>
  <c r="O56" i="3" l="1"/>
  <c r="O42" i="2"/>
  <c r="I26" i="4"/>
  <c r="O26" i="4" s="1"/>
  <c r="Q26" i="4" s="1"/>
  <c r="O42" i="3"/>
  <c r="O28" i="3"/>
  <c r="C15" i="4"/>
  <c r="C26" i="4"/>
  <c r="C74" i="3"/>
  <c r="P13" i="1"/>
  <c r="O14" i="2"/>
  <c r="O14" i="3"/>
  <c r="O70" i="2"/>
  <c r="G74" i="3"/>
  <c r="D75" i="3"/>
  <c r="O56" i="2"/>
  <c r="P27" i="1"/>
  <c r="I5" i="4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O5" i="4"/>
  <c r="Q5" i="4" s="1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E77" i="3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C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<sst xmlns="http://schemas.openxmlformats.org/spreadsheetml/2006/main" count="163" uniqueCount="48">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</sst>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  <xf numFmtId="3" fontId="19" fillId="0" borderId="16" xfId="20" applyNumberFormat="1" applyFont="1" applyBorder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1854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6126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2888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9098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2603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2910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4815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16372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8348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40077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12590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69909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opLeftCell="A28" zoomScale="110" zoomScaleNormal="110" workbookViewId="0">
      <selection activeCell="S45" sqref="S4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5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47">
        <v>1842</v>
      </c>
      <c r="J2" s="8"/>
      <c r="K2" s="8"/>
      <c r="L2" s="8"/>
      <c r="M2" s="8"/>
      <c r="N2" s="8"/>
      <c r="O2" s="129"/>
      <c r="P2" s="6">
        <f>SUM(D2:O2)</f>
        <v>1854</v>
      </c>
    </row>
    <row r="3" spans="1:16" ht="13.5" customHeight="1" x14ac:dyDescent="0.2">
      <c r="A3" s="136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6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6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6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6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6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6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6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6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7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7671.3</v>
      </c>
      <c r="K13" s="27">
        <f t="shared" si="1"/>
        <v>7519.7</v>
      </c>
      <c r="L13" s="27">
        <f t="shared" si="1"/>
        <v>2589.6</v>
      </c>
      <c r="M13" s="27">
        <f t="shared" si="1"/>
        <v>938.8</v>
      </c>
      <c r="N13" s="27">
        <f t="shared" si="1"/>
        <v>1993</v>
      </c>
      <c r="O13" s="27">
        <f t="shared" si="1"/>
        <v>4111.3999999999996</v>
      </c>
      <c r="P13" s="29">
        <f>AVERAGE(P2:P12)</f>
        <v>30807.727272727272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8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/>
      <c r="K16" s="5"/>
      <c r="L16" s="5"/>
      <c r="M16" s="5"/>
      <c r="N16" s="5"/>
      <c r="O16" s="124"/>
      <c r="P16" s="130">
        <f>SUM(D16:O16)</f>
        <v>6126</v>
      </c>
    </row>
    <row r="17" spans="1:16" ht="12" customHeight="1" x14ac:dyDescent="0.2">
      <c r="A17" s="139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39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39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39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39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39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39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39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39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0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17061.900000000001</v>
      </c>
      <c r="K27" s="27">
        <f t="shared" si="3"/>
        <v>16270.1</v>
      </c>
      <c r="L27" s="27">
        <f t="shared" si="3"/>
        <v>9495.5</v>
      </c>
      <c r="M27" s="27">
        <f t="shared" si="3"/>
        <v>5036.8</v>
      </c>
      <c r="N27" s="27">
        <f t="shared" si="3"/>
        <v>865.3</v>
      </c>
      <c r="O27" s="27">
        <f t="shared" si="3"/>
        <v>18.3</v>
      </c>
      <c r="P27" s="29">
        <f>AVERAGE(P16:P26)</f>
        <v>65389.181818181816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8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/>
      <c r="K29" s="5"/>
      <c r="L29" s="5"/>
      <c r="M29" s="5"/>
      <c r="N29" s="5"/>
      <c r="O29" s="34"/>
      <c r="P29" s="6">
        <f>SUM(D29:O29)</f>
        <v>2166</v>
      </c>
    </row>
    <row r="30" spans="1:16" ht="12" customHeight="1" x14ac:dyDescent="0.2">
      <c r="A30" s="139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39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39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39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39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39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39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39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39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0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11377</v>
      </c>
      <c r="K40" s="27">
        <f t="shared" si="5"/>
        <v>11137.4</v>
      </c>
      <c r="L40" s="27">
        <f t="shared" si="5"/>
        <v>4000.8</v>
      </c>
      <c r="M40" s="27">
        <f t="shared" si="5"/>
        <v>1433.3</v>
      </c>
      <c r="N40" s="27">
        <f t="shared" si="5"/>
        <v>602.5</v>
      </c>
      <c r="O40" s="27">
        <f t="shared" si="5"/>
        <v>76.8</v>
      </c>
      <c r="P40" s="29">
        <f>AVERAGE(P29:P39)</f>
        <v>34267.63636363636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8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/>
      <c r="K42" s="5"/>
      <c r="L42" s="5"/>
      <c r="M42" s="5"/>
      <c r="N42" s="5"/>
      <c r="O42" s="34"/>
      <c r="P42" s="6">
        <f>SUM(D42:O42)</f>
        <v>4208</v>
      </c>
    </row>
    <row r="43" spans="1:16" ht="12" customHeight="1" x14ac:dyDescent="0.2">
      <c r="A43" s="139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39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39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39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39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39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39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39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39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0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14699.3</v>
      </c>
      <c r="K53" s="27">
        <f t="shared" si="7"/>
        <v>13899.5</v>
      </c>
      <c r="L53" s="27">
        <f t="shared" si="7"/>
        <v>4997.7</v>
      </c>
      <c r="M53" s="27">
        <f t="shared" si="7"/>
        <v>1962.1</v>
      </c>
      <c r="N53" s="27">
        <f t="shared" si="7"/>
        <v>72.3</v>
      </c>
      <c r="O53" s="27">
        <f t="shared" si="7"/>
        <v>9.4</v>
      </c>
      <c r="P53" s="29">
        <f>AVERAGE(P42:P52)</f>
        <v>43450.727272727272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8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/>
      <c r="K55" s="5"/>
      <c r="L55" s="5"/>
      <c r="M55" s="5"/>
      <c r="N55" s="5"/>
      <c r="O55" s="34"/>
      <c r="P55" s="6">
        <f>SUM(D55:O55)</f>
        <v>2888</v>
      </c>
    </row>
    <row r="56" spans="1:16" ht="12" customHeight="1" x14ac:dyDescent="0.2">
      <c r="A56" s="139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39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39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39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39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39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39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39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39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0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18377.900000000001</v>
      </c>
      <c r="K66" s="27">
        <f t="shared" si="9"/>
        <v>18716.400000000001</v>
      </c>
      <c r="L66" s="27">
        <f t="shared" si="9"/>
        <v>4660.8</v>
      </c>
      <c r="M66" s="27">
        <f t="shared" si="9"/>
        <v>1972.8</v>
      </c>
      <c r="N66" s="27">
        <f t="shared" si="9"/>
        <v>31</v>
      </c>
      <c r="O66" s="27">
        <f t="shared" si="9"/>
        <v>5542.3</v>
      </c>
      <c r="P66" s="29">
        <f>AVERAGE(P55:P65)</f>
        <v>63713.818181818184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1854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6126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2166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4208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2888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17242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7" workbookViewId="0">
      <selection activeCell="R95" sqref="R95"/>
    </sheetView>
  </sheetViews>
  <sheetFormatPr defaultColWidth="8.6640625" defaultRowHeight="13.2" x14ac:dyDescent="0.25"/>
  <cols>
    <col min="1" max="1" width="20.33203125" style="52" customWidth="1"/>
    <col min="2" max="10" width="8.6640625" style="52"/>
    <col min="11" max="12" width="9.109375" style="52" bestFit="1" customWidth="1"/>
    <col min="13" max="13" width="8.88671875" style="52" bestFit="1" customWidth="1"/>
    <col min="14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5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38"/>
      <c r="J2" s="38"/>
      <c r="K2" s="38"/>
      <c r="L2" s="38"/>
      <c r="M2" s="38"/>
      <c r="N2" s="3"/>
      <c r="O2" s="116">
        <f>SUM(C2:N2)</f>
        <v>9098</v>
      </c>
      <c r="P2" s="1"/>
    </row>
    <row r="3" spans="1:16" x14ac:dyDescent="0.25">
      <c r="A3" s="136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5">
      <c r="A4" s="136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5">
      <c r="A5" s="136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5">
      <c r="A6" s="136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5">
      <c r="A7" s="136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5">
      <c r="A8" s="136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5">
      <c r="A9" s="136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5">
      <c r="A10" s="136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5">
      <c r="A11" s="136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5">
      <c r="A12" s="136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5">
      <c r="A13" s="137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8" thickBot="1" x14ac:dyDescent="0.3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18603.454545454544</v>
      </c>
      <c r="J14" s="71">
        <f t="shared" si="1"/>
        <v>16701.18181818182</v>
      </c>
      <c r="K14" s="71">
        <f t="shared" si="1"/>
        <v>5862.454545454545</v>
      </c>
      <c r="L14" s="71">
        <f t="shared" si="1"/>
        <v>2498.818181818182</v>
      </c>
      <c r="M14" s="71">
        <f t="shared" si="1"/>
        <v>33.636363636363633</v>
      </c>
      <c r="N14" s="71">
        <f t="shared" si="1"/>
        <v>2.3636363636363638</v>
      </c>
      <c r="O14" s="72">
        <f>AVERAGE(O2:O13)</f>
        <v>57188.75</v>
      </c>
      <c r="P14" s="1"/>
    </row>
    <row r="15" spans="1:16" ht="14.4" thickTop="1" thickBot="1" x14ac:dyDescent="0.3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8" thickTop="1" x14ac:dyDescent="0.25">
      <c r="A16" s="138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38"/>
      <c r="J16" s="38"/>
      <c r="K16" s="38"/>
      <c r="L16" s="38"/>
      <c r="M16" s="38"/>
      <c r="N16" s="3"/>
      <c r="O16" s="116">
        <f>SUM(C16:N16)</f>
        <v>2603</v>
      </c>
      <c r="P16" s="1"/>
    </row>
    <row r="17" spans="1:16" x14ac:dyDescent="0.25">
      <c r="A17" s="139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5">
      <c r="A18" s="139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5">
      <c r="A19" s="139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5">
      <c r="A20" s="139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5">
      <c r="A21" s="139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5">
      <c r="A22" s="139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5">
      <c r="A23" s="139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5">
      <c r="A24" s="139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5">
      <c r="A25" s="139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5">
      <c r="A26" s="139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5">
      <c r="A27" s="140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10529.454545454546</v>
      </c>
      <c r="J28" s="27">
        <f t="shared" si="3"/>
        <v>11190.636363636364</v>
      </c>
      <c r="K28" s="27">
        <f t="shared" si="3"/>
        <v>5079.181818181818</v>
      </c>
      <c r="L28" s="27">
        <f t="shared" si="3"/>
        <v>3361.181818181818</v>
      </c>
      <c r="M28" s="27">
        <f t="shared" si="3"/>
        <v>18.90909090909091</v>
      </c>
      <c r="N28" s="27">
        <f t="shared" si="3"/>
        <v>144.36363636363637</v>
      </c>
      <c r="O28" s="72">
        <f>AVERAGE(O16:O27)</f>
        <v>40064.916666666664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8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/>
      <c r="J30" s="5"/>
      <c r="K30" s="5"/>
      <c r="L30" s="5"/>
      <c r="M30" s="5"/>
      <c r="N30" s="34"/>
      <c r="O30" s="6">
        <f>SUM(C30:N30)</f>
        <v>886</v>
      </c>
      <c r="P30" s="1"/>
    </row>
    <row r="31" spans="1:16" x14ac:dyDescent="0.25">
      <c r="A31" s="139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5">
      <c r="A32" s="139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5">
      <c r="A33" s="139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5">
      <c r="A34" s="139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5">
      <c r="A35" s="139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5">
      <c r="A36" s="139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5">
      <c r="A37" s="139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5">
      <c r="A38" s="139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5">
      <c r="A39" s="139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5">
      <c r="A40" s="139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5">
      <c r="A41" s="140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5028.909090909091</v>
      </c>
      <c r="J42" s="27">
        <f t="shared" si="5"/>
        <v>4942.090909090909</v>
      </c>
      <c r="K42" s="27">
        <f t="shared" si="5"/>
        <v>1637.1818181818182</v>
      </c>
      <c r="L42" s="27">
        <f t="shared" si="5"/>
        <v>936</v>
      </c>
      <c r="M42" s="27">
        <f t="shared" si="5"/>
        <v>63.18181818181818</v>
      </c>
      <c r="N42" s="27">
        <f t="shared" si="5"/>
        <v>576</v>
      </c>
      <c r="O42" s="72">
        <f>AVERAGE(O30:O41)</f>
        <v>16896.666666666668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38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/>
      <c r="J44" s="5"/>
      <c r="K44" s="5"/>
      <c r="L44" s="5"/>
      <c r="M44" s="5"/>
      <c r="N44" s="34"/>
      <c r="O44" s="6">
        <f>SUM(C44:N44)</f>
        <v>1589</v>
      </c>
      <c r="P44" s="1"/>
    </row>
    <row r="45" spans="1:16" x14ac:dyDescent="0.25">
      <c r="A45" s="139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5">
      <c r="A46" s="139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5">
      <c r="A47" s="139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5">
      <c r="A48" s="139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5">
      <c r="A49" s="139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5">
      <c r="A50" s="139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5">
      <c r="A51" s="139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5">
      <c r="A52" s="139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5">
      <c r="A53" s="139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5">
      <c r="A54" s="139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5">
      <c r="A55" s="140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6826.545454545455</v>
      </c>
      <c r="J56" s="27">
        <f t="shared" si="7"/>
        <v>6697.181818181818</v>
      </c>
      <c r="K56" s="27">
        <f t="shared" si="7"/>
        <v>2642.818181818182</v>
      </c>
      <c r="L56" s="27">
        <f t="shared" si="7"/>
        <v>1203.1818181818182</v>
      </c>
      <c r="M56" s="27">
        <f t="shared" si="7"/>
        <v>24.818181818181817</v>
      </c>
      <c r="N56" s="27">
        <f t="shared" si="7"/>
        <v>380.63636363636363</v>
      </c>
      <c r="O56" s="72">
        <f>AVERAGE(O44:O55)</f>
        <v>22924.333333333332</v>
      </c>
      <c r="P56" s="1"/>
    </row>
    <row r="57" spans="1:16" ht="14.4" thickTop="1" thickBot="1" x14ac:dyDescent="0.3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8" thickTop="1" x14ac:dyDescent="0.25">
      <c r="A58" s="138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/>
      <c r="J58" s="5"/>
      <c r="K58" s="5"/>
      <c r="L58" s="5"/>
      <c r="M58" s="5"/>
      <c r="N58" s="34"/>
      <c r="O58" s="6">
        <f>SUM(C58:N58)</f>
        <v>2910</v>
      </c>
      <c r="P58" s="1"/>
    </row>
    <row r="59" spans="1:16" x14ac:dyDescent="0.25">
      <c r="A59" s="139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5">
      <c r="A60" s="139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5">
      <c r="A61" s="139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5">
      <c r="A62" s="139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5">
      <c r="A63" s="139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5">
      <c r="A64" s="139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5">
      <c r="A65" s="139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5">
      <c r="A66" s="139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5">
      <c r="A67" s="139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5">
      <c r="A68" s="139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5">
      <c r="A69" s="140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8" thickBot="1" x14ac:dyDescent="0.3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8165.454545454545</v>
      </c>
      <c r="J70" s="27">
        <f t="shared" si="9"/>
        <v>8053.090909090909</v>
      </c>
      <c r="K70" s="27">
        <f t="shared" si="9"/>
        <v>3349.909090909091</v>
      </c>
      <c r="L70" s="27">
        <f t="shared" si="9"/>
        <v>1409.7272727272727</v>
      </c>
      <c r="M70" s="27">
        <f t="shared" si="9"/>
        <v>49.090909090909093</v>
      </c>
      <c r="N70" s="27">
        <f t="shared" si="9"/>
        <v>183.54545454545453</v>
      </c>
      <c r="O70" s="72">
        <f>AVERAGE(O58:O69)</f>
        <v>28703.416666666668</v>
      </c>
      <c r="P70" s="1"/>
    </row>
    <row r="71" spans="1:16" ht="14.4" thickTop="1" thickBot="1" x14ac:dyDescent="0.3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8" thickTop="1" x14ac:dyDescent="0.25">
      <c r="A72" s="138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/>
      <c r="J72" s="5"/>
      <c r="K72" s="5"/>
      <c r="L72" s="5"/>
      <c r="M72" s="5"/>
      <c r="N72" s="34"/>
      <c r="O72" s="6">
        <f>SUM(C72:N72)</f>
        <v>4815</v>
      </c>
      <c r="P72" s="1"/>
    </row>
    <row r="73" spans="1:16" x14ac:dyDescent="0.25">
      <c r="A73" s="139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5">
      <c r="A74" s="139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5">
      <c r="A75" s="139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5">
      <c r="A76" s="139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5">
      <c r="A77" s="139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5">
      <c r="A78" s="139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5">
      <c r="A79" s="139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5">
      <c r="A80" s="139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5">
      <c r="A81" s="139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5">
      <c r="A82" s="139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5">
      <c r="A83" s="140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8" thickBot="1" x14ac:dyDescent="0.3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19796.909090909092</v>
      </c>
      <c r="J84" s="27">
        <f t="shared" si="11"/>
        <v>20505.18181818182</v>
      </c>
      <c r="K84" s="27">
        <f t="shared" si="11"/>
        <v>7955.545454545455</v>
      </c>
      <c r="L84" s="27">
        <f t="shared" si="11"/>
        <v>5974.818181818182</v>
      </c>
      <c r="M84" s="27">
        <f t="shared" si="11"/>
        <v>6037.636363636364</v>
      </c>
      <c r="N84" s="27">
        <f t="shared" si="11"/>
        <v>6819.454545454545</v>
      </c>
      <c r="O84" s="72">
        <f>AVERAGE(O72:O83)</f>
        <v>100752.75</v>
      </c>
      <c r="P84" s="1"/>
    </row>
    <row r="85" spans="1:16" ht="14.4" thickTop="1" thickBot="1" x14ac:dyDescent="0.3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8" thickTop="1" x14ac:dyDescent="0.25">
      <c r="A86" s="138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/>
      <c r="J86" s="5"/>
      <c r="K86" s="5"/>
      <c r="L86" s="5"/>
      <c r="M86" s="5"/>
      <c r="N86" s="34"/>
      <c r="O86" s="6">
        <f>SUM(C86:N86)</f>
        <v>16372</v>
      </c>
      <c r="P86" s="1"/>
    </row>
    <row r="87" spans="1:16" x14ac:dyDescent="0.25">
      <c r="A87" s="139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5">
      <c r="A88" s="139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5">
      <c r="A89" s="139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5">
      <c r="A90" s="139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5">
      <c r="A91" s="139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5">
      <c r="A92" s="139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5">
      <c r="A93" s="139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5">
      <c r="A94" s="139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5">
      <c r="A95" s="139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5">
      <c r="A96" s="139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5">
      <c r="A97" s="140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8" thickBot="1" x14ac:dyDescent="0.3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31211.272727272728</v>
      </c>
      <c r="J98" s="28">
        <f t="shared" si="13"/>
        <v>31305.636363636364</v>
      </c>
      <c r="K98" s="28">
        <f t="shared" si="13"/>
        <v>9172.181818181818</v>
      </c>
      <c r="L98" s="28">
        <f t="shared" si="13"/>
        <v>4067.4545454545455</v>
      </c>
      <c r="M98" s="28">
        <f t="shared" si="13"/>
        <v>35.18181818181818</v>
      </c>
      <c r="N98" s="28">
        <f t="shared" si="13"/>
        <v>0</v>
      </c>
      <c r="O98" s="72">
        <f>AVERAGE(O86:O97)</f>
        <v>96223.666666666672</v>
      </c>
      <c r="P98" s="1"/>
    </row>
    <row r="99" spans="1:16" ht="14.4" thickTop="1" thickBot="1" x14ac:dyDescent="0.3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8" thickTop="1" x14ac:dyDescent="0.25">
      <c r="A100" s="138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/>
      <c r="J100" s="5"/>
      <c r="K100" s="5"/>
      <c r="L100" s="5"/>
      <c r="M100" s="5"/>
      <c r="N100" s="34"/>
      <c r="O100" s="6">
        <f>SUM(C100:N100)</f>
        <v>1804</v>
      </c>
      <c r="P100" s="1"/>
    </row>
    <row r="101" spans="1:16" x14ac:dyDescent="0.25">
      <c r="A101" s="139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5">
      <c r="A102" s="139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5">
      <c r="A103" s="139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5">
      <c r="A104" s="139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5">
      <c r="A105" s="139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5">
      <c r="A106" s="139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5">
      <c r="A107" s="139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5">
      <c r="A108" s="139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5">
      <c r="A109" s="139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5">
      <c r="A110" s="139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5">
      <c r="A111" s="140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8" thickBot="1" x14ac:dyDescent="0.3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7311</v>
      </c>
      <c r="J112" s="27">
        <f t="shared" si="15"/>
        <v>7111.909090909091</v>
      </c>
      <c r="K112" s="27">
        <f t="shared" si="15"/>
        <v>2880.818181818182</v>
      </c>
      <c r="L112" s="27">
        <f t="shared" si="15"/>
        <v>1139.8181818181818</v>
      </c>
      <c r="M112" s="27">
        <f t="shared" si="15"/>
        <v>301.81818181818181</v>
      </c>
      <c r="N112" s="27">
        <f t="shared" si="15"/>
        <v>510.54545454545456</v>
      </c>
      <c r="O112" s="72">
        <f>AVERAGE(O100:O111)</f>
        <v>24403.333333333332</v>
      </c>
      <c r="P112" s="1"/>
    </row>
    <row r="113" spans="1:16" x14ac:dyDescent="0.25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5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9098</v>
      </c>
      <c r="N116" s="1"/>
      <c r="O116" s="1"/>
      <c r="P116" s="1"/>
    </row>
    <row r="117" spans="1:16" x14ac:dyDescent="0.25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2603</v>
      </c>
      <c r="N117" s="1"/>
      <c r="O117" s="1"/>
      <c r="P117" s="1"/>
    </row>
    <row r="118" spans="1:16" x14ac:dyDescent="0.25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886</v>
      </c>
      <c r="N118" s="1"/>
      <c r="O118" s="1"/>
      <c r="P118" s="1"/>
    </row>
    <row r="119" spans="1:16" x14ac:dyDescent="0.25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1589</v>
      </c>
      <c r="N119" s="1"/>
      <c r="O119" s="1"/>
      <c r="P119" s="1"/>
    </row>
    <row r="120" spans="1:16" x14ac:dyDescent="0.25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2910</v>
      </c>
      <c r="N120" s="1"/>
      <c r="O120" s="1"/>
      <c r="P120" s="1"/>
    </row>
    <row r="121" spans="1:16" x14ac:dyDescent="0.25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4815</v>
      </c>
      <c r="N121" s="1"/>
      <c r="O121" s="1"/>
      <c r="P121" s="1"/>
    </row>
    <row r="122" spans="1:16" x14ac:dyDescent="0.25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16372</v>
      </c>
      <c r="N122" s="1"/>
      <c r="O122" s="1"/>
      <c r="P122" s="1"/>
    </row>
    <row r="123" spans="1:16" x14ac:dyDescent="0.25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1804</v>
      </c>
      <c r="N123" s="1"/>
      <c r="O123" s="1"/>
      <c r="P123" s="1"/>
    </row>
    <row r="124" spans="1:16" x14ac:dyDescent="0.25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40077</v>
      </c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19" workbookViewId="0">
      <selection activeCell="S35" sqref="S35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5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38"/>
      <c r="J2" s="38"/>
      <c r="K2" s="38"/>
      <c r="L2" s="38"/>
      <c r="M2" s="38"/>
      <c r="N2" s="3"/>
      <c r="O2" s="6">
        <f>SUM(C2:N2)</f>
        <v>1650</v>
      </c>
      <c r="P2" s="1"/>
    </row>
    <row r="3" spans="1:16" x14ac:dyDescent="0.25">
      <c r="A3" s="136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5">
      <c r="A4" s="136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5">
      <c r="A5" s="136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5">
      <c r="A6" s="136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5">
      <c r="A7" s="136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5">
      <c r="A8" s="136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5">
      <c r="A9" s="136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5">
      <c r="A10" s="136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5">
      <c r="A11" s="136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5">
      <c r="A12" s="136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5">
      <c r="A13" s="137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8" thickBot="1" x14ac:dyDescent="0.3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8723.7272727272721</v>
      </c>
      <c r="J14" s="27">
        <f t="shared" si="1"/>
        <v>7650.363636363636</v>
      </c>
      <c r="K14" s="27">
        <f t="shared" si="1"/>
        <v>3620.4545454545455</v>
      </c>
      <c r="L14" s="27">
        <f t="shared" si="1"/>
        <v>1493.3636363636363</v>
      </c>
      <c r="M14" s="27">
        <f t="shared" si="1"/>
        <v>44</v>
      </c>
      <c r="N14" s="27">
        <f t="shared" si="1"/>
        <v>0</v>
      </c>
      <c r="O14" s="90">
        <f>AVERAGE(O2:O13)</f>
        <v>30230.75</v>
      </c>
      <c r="P14" s="1"/>
    </row>
    <row r="15" spans="1:16" ht="14.4" thickTop="1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8" thickTop="1" x14ac:dyDescent="0.25">
      <c r="A16" s="138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/>
      <c r="J16" s="5"/>
      <c r="K16" s="5"/>
      <c r="L16" s="5"/>
      <c r="M16" s="5"/>
      <c r="N16" s="34"/>
      <c r="O16" s="6">
        <f>SUM(C16:N16)</f>
        <v>0</v>
      </c>
      <c r="P16" s="1"/>
    </row>
    <row r="17" spans="1:16" x14ac:dyDescent="0.25">
      <c r="A17" s="139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5">
      <c r="A18" s="139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5">
      <c r="A19" s="139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5">
      <c r="A20" s="139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5">
      <c r="A21" s="139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5">
      <c r="A22" s="139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5">
      <c r="A23" s="139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5">
      <c r="A24" s="139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5">
      <c r="A25" s="139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5">
      <c r="A26" s="139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5">
      <c r="A27" s="140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2851.7272727272725</v>
      </c>
      <c r="J28" s="27">
        <f t="shared" si="3"/>
        <v>2646.090909090909</v>
      </c>
      <c r="K28" s="27">
        <f t="shared" si="3"/>
        <v>675</v>
      </c>
      <c r="L28" s="27">
        <f t="shared" si="3"/>
        <v>409.90909090909093</v>
      </c>
      <c r="M28" s="27">
        <f t="shared" si="3"/>
        <v>31.363636363636363</v>
      </c>
      <c r="N28" s="27">
        <f t="shared" si="3"/>
        <v>0</v>
      </c>
      <c r="O28" s="72">
        <f>AVERAGE(O16:O27)</f>
        <v>8553.3333333333339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8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/>
      <c r="J30" s="5"/>
      <c r="K30" s="5"/>
      <c r="L30" s="5"/>
      <c r="M30" s="5"/>
      <c r="N30" s="34"/>
      <c r="O30" s="6">
        <f>SUM(C30:N30)</f>
        <v>2592</v>
      </c>
      <c r="P30" s="1"/>
    </row>
    <row r="31" spans="1:16" x14ac:dyDescent="0.25">
      <c r="A31" s="139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5">
      <c r="A32" s="139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5">
      <c r="A33" s="139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5">
      <c r="A34" s="139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5">
      <c r="A35" s="139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5">
      <c r="A36" s="139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5">
      <c r="A37" s="139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5">
      <c r="A38" s="139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5">
      <c r="A39" s="139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5">
      <c r="A40" s="139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5">
      <c r="A41" s="140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16671</v>
      </c>
      <c r="J42" s="27">
        <f t="shared" si="5"/>
        <v>7992.181818181818</v>
      </c>
      <c r="K42" s="27">
        <f t="shared" si="5"/>
        <v>3940.3636363636365</v>
      </c>
      <c r="L42" s="27">
        <f t="shared" si="5"/>
        <v>1917.3636363636363</v>
      </c>
      <c r="M42" s="27">
        <f t="shared" si="5"/>
        <v>200</v>
      </c>
      <c r="N42" s="27">
        <f t="shared" si="5"/>
        <v>187.18181818181819</v>
      </c>
      <c r="O42" s="72">
        <f>AVERAGE(O30:O41)</f>
        <v>38773.583333333336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44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/>
      <c r="J44" s="5"/>
      <c r="K44" s="5"/>
      <c r="L44" s="5"/>
      <c r="M44" s="5"/>
      <c r="N44" s="34"/>
      <c r="O44" s="6">
        <f>SUM(C44:N44)</f>
        <v>8348</v>
      </c>
      <c r="P44" s="1"/>
    </row>
    <row r="45" spans="1:16" x14ac:dyDescent="0.25">
      <c r="A45" s="145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5">
      <c r="A46" s="145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5">
      <c r="A47" s="145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5">
      <c r="A48" s="145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5">
      <c r="A49" s="145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5">
      <c r="A50" s="145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5">
      <c r="A51" s="145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5">
      <c r="A52" s="145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5">
      <c r="A53" s="145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5">
      <c r="A54" s="145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2" hidden="1" customHeight="1" x14ac:dyDescent="0.25">
      <c r="A55" s="146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5830</v>
      </c>
      <c r="J56" s="27">
        <f t="shared" si="7"/>
        <v>5559.454545454545</v>
      </c>
      <c r="K56" s="27">
        <f t="shared" si="7"/>
        <v>1840.6363636363637</v>
      </c>
      <c r="L56" s="27">
        <f>AVERAGE(L44:L55)</f>
        <v>889.72727272727275</v>
      </c>
      <c r="M56" s="27">
        <f t="shared" si="7"/>
        <v>82.181818181818187</v>
      </c>
      <c r="N56" s="27">
        <f t="shared" si="7"/>
        <v>1332.3636363636363</v>
      </c>
      <c r="O56" s="72">
        <f>AVERAGE(O44:O55)</f>
        <v>19966.25</v>
      </c>
      <c r="P56" s="1"/>
    </row>
    <row r="57" spans="1:16" ht="13.8" thickTop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8" hidden="1" thickTop="1" x14ac:dyDescent="0.25">
      <c r="A59" s="141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5">
      <c r="A60" s="142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5">
      <c r="A61" s="142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5">
      <c r="A62" s="142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5">
      <c r="A63" s="142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5">
      <c r="A64" s="142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5">
      <c r="A65" s="142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5">
      <c r="A66" s="142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5">
      <c r="A67" s="143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8" hidden="1" thickBot="1" x14ac:dyDescent="0.3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5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1650</v>
      </c>
      <c r="N72" s="1"/>
      <c r="O72" s="1"/>
      <c r="P72" s="1"/>
    </row>
    <row r="73" spans="1:16" x14ac:dyDescent="0.25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0</v>
      </c>
      <c r="N73" s="1"/>
      <c r="O73" s="1"/>
      <c r="P73" s="1"/>
    </row>
    <row r="74" spans="1:16" x14ac:dyDescent="0.25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2592</v>
      </c>
      <c r="N74" s="1"/>
      <c r="O74" s="1"/>
      <c r="P74" s="1"/>
    </row>
    <row r="75" spans="1:16" x14ac:dyDescent="0.25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8348</v>
      </c>
      <c r="N75" s="1"/>
      <c r="O75" s="1"/>
      <c r="P75" s="1"/>
    </row>
    <row r="76" spans="1:16" hidden="1" x14ac:dyDescent="0.25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5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12590</v>
      </c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workbookViewId="0">
      <selection activeCell="M2" sqref="M2"/>
    </sheetView>
  </sheetViews>
  <sheetFormatPr defaultColWidth="8.6640625" defaultRowHeight="13.2" x14ac:dyDescent="0.25"/>
  <cols>
    <col min="1" max="1" width="23.109375" style="52" customWidth="1"/>
    <col min="2" max="14" width="8.6640625" style="52"/>
    <col min="15" max="18" width="0" style="52" hidden="1" customWidth="1"/>
    <col min="19" max="24" width="8.6640625" style="52"/>
    <col min="25" max="25" width="8.5546875" style="52" customWidth="1"/>
    <col min="26" max="16384" width="8.6640625" style="52"/>
  </cols>
  <sheetData>
    <row r="1" spans="1:29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5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1854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-21816</v>
      </c>
      <c r="AB2" s="1"/>
      <c r="AC2" s="108">
        <f>100*AA2/L2</f>
        <v>-92.167300380228141</v>
      </c>
    </row>
    <row r="3" spans="1:29" x14ac:dyDescent="0.25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6126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-48423</v>
      </c>
      <c r="AB3" s="1"/>
      <c r="AC3" s="108">
        <f>100*AA3/L3</f>
        <v>-88.769729967552109</v>
      </c>
    </row>
    <row r="4" spans="1:29" x14ac:dyDescent="0.25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2166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-31109</v>
      </c>
      <c r="AB4" s="1"/>
      <c r="AC4" s="108">
        <f t="shared" ref="AC4:AC7" si="7">100*AA4/L4</f>
        <v>-93.490608564988733</v>
      </c>
    </row>
    <row r="5" spans="1:29" x14ac:dyDescent="0.25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4208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-55380</v>
      </c>
      <c r="AB5" s="1"/>
      <c r="AC5" s="108">
        <f t="shared" si="7"/>
        <v>-92.938175471571455</v>
      </c>
    </row>
    <row r="6" spans="1:29" x14ac:dyDescent="0.25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2888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-48268</v>
      </c>
      <c r="AB6" s="1"/>
      <c r="AC6" s="108">
        <f t="shared" si="7"/>
        <v>-94.35452341856282</v>
      </c>
    </row>
    <row r="7" spans="1:29" x14ac:dyDescent="0.25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17242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-204996</v>
      </c>
      <c r="AB7" s="1"/>
      <c r="AC7" s="108">
        <f t="shared" si="7"/>
        <v>-92.241650842790165</v>
      </c>
    </row>
    <row r="8" spans="1:29" x14ac:dyDescent="0.25">
      <c r="O8" s="1"/>
      <c r="S8" s="46"/>
      <c r="T8" s="1"/>
      <c r="U8" s="1"/>
      <c r="AA8" s="1"/>
      <c r="AB8" s="1"/>
      <c r="AC8" s="108"/>
    </row>
    <row r="9" spans="1:29" x14ac:dyDescent="0.25">
      <c r="O9" s="1"/>
      <c r="S9" s="46"/>
      <c r="T9" s="1"/>
      <c r="U9" s="1"/>
      <c r="AA9" s="1"/>
      <c r="AB9" s="1"/>
      <c r="AC9" s="108"/>
    </row>
    <row r="10" spans="1:29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5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9098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-47385</v>
      </c>
      <c r="AB11" s="1"/>
      <c r="AC11" s="108">
        <f>100*AA11/L11</f>
        <v>-83.892498627905738</v>
      </c>
    </row>
    <row r="12" spans="1:29" x14ac:dyDescent="0.25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2603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-31389</v>
      </c>
      <c r="AB12" s="1"/>
      <c r="AC12" s="108">
        <f t="shared" ref="AC12:AC19" si="14">100*AA12/L12</f>
        <v>-92.342315839020941</v>
      </c>
    </row>
    <row r="13" spans="1:29" x14ac:dyDescent="0.25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886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-17385</v>
      </c>
      <c r="AB13" s="1"/>
      <c r="AC13" s="108">
        <f t="shared" si="14"/>
        <v>-95.150785397624645</v>
      </c>
    </row>
    <row r="14" spans="1:29" x14ac:dyDescent="0.25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1589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-15759</v>
      </c>
      <c r="AB14" s="1"/>
      <c r="AC14" s="108">
        <f t="shared" si="14"/>
        <v>-90.840442702328801</v>
      </c>
    </row>
    <row r="15" spans="1:29" x14ac:dyDescent="0.25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2910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-24308</v>
      </c>
      <c r="AB15" s="1"/>
      <c r="AC15" s="108">
        <f t="shared" si="14"/>
        <v>-89.308545815269312</v>
      </c>
    </row>
    <row r="16" spans="1:29" x14ac:dyDescent="0.25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4815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-55237</v>
      </c>
      <c r="AB16" s="1"/>
      <c r="AC16" s="108">
        <f t="shared" si="14"/>
        <v>-91.98194897755279</v>
      </c>
    </row>
    <row r="17" spans="1:29" x14ac:dyDescent="0.25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16372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-83290</v>
      </c>
      <c r="AB17" s="1"/>
      <c r="AC17" s="108">
        <f t="shared" si="14"/>
        <v>-83.572474965382995</v>
      </c>
    </row>
    <row r="18" spans="1:29" x14ac:dyDescent="0.25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1804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-20431</v>
      </c>
      <c r="AB18" s="1"/>
      <c r="AC18" s="108">
        <f t="shared" si="14"/>
        <v>-91.886665167528676</v>
      </c>
    </row>
    <row r="19" spans="1:29" x14ac:dyDescent="0.25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40077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-295184</v>
      </c>
      <c r="AB19" s="1"/>
      <c r="AC19" s="108">
        <f t="shared" si="14"/>
        <v>-88.046029809611014</v>
      </c>
    </row>
    <row r="20" spans="1:29" x14ac:dyDescent="0.25">
      <c r="O20" s="1"/>
      <c r="S20" s="46"/>
      <c r="T20" s="1"/>
      <c r="U20" s="1"/>
      <c r="AA20" s="1"/>
      <c r="AB20" s="1"/>
      <c r="AC20" s="108"/>
    </row>
    <row r="21" spans="1:29" x14ac:dyDescent="0.25">
      <c r="O21" s="1"/>
      <c r="S21" s="46"/>
      <c r="T21" s="1"/>
      <c r="U21" s="1"/>
      <c r="AA21" s="1"/>
      <c r="AB21" s="1"/>
      <c r="AC21" s="108"/>
    </row>
    <row r="22" spans="1:29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5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1650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-19791</v>
      </c>
      <c r="AB23" s="1"/>
      <c r="AC23" s="108">
        <f>100*AA23/L23</f>
        <v>-92.304463411221491</v>
      </c>
    </row>
    <row r="24" spans="1:29" x14ac:dyDescent="0.25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0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-10450</v>
      </c>
      <c r="AB24" s="1"/>
      <c r="AC24" s="108">
        <f t="shared" ref="AC24:AC28" si="21">100*AA24/L24</f>
        <v>-100</v>
      </c>
    </row>
    <row r="25" spans="1:29" x14ac:dyDescent="0.25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2592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-24049</v>
      </c>
      <c r="AB25" s="1"/>
      <c r="AC25" s="108">
        <f t="shared" si="21"/>
        <v>-90.270635486655905</v>
      </c>
    </row>
    <row r="26" spans="1:29" x14ac:dyDescent="0.25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8348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-34331</v>
      </c>
      <c r="AB26" s="1"/>
      <c r="AC26" s="108">
        <f t="shared" si="21"/>
        <v>-80.440029054101544</v>
      </c>
    </row>
    <row r="27" spans="1:29" hidden="1" x14ac:dyDescent="0.25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5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12590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-88621</v>
      </c>
      <c r="AB28" s="1"/>
      <c r="AC28" s="108">
        <f t="shared" si="21"/>
        <v>-87.560640641827476</v>
      </c>
    </row>
    <row r="29" spans="1:29" x14ac:dyDescent="0.25">
      <c r="S29" s="46"/>
      <c r="T29" s="1"/>
      <c r="U29" s="1"/>
    </row>
    <row r="30" spans="1:29" x14ac:dyDescent="0.25">
      <c r="S30" s="46"/>
      <c r="T30" s="1"/>
      <c r="U30" s="1"/>
    </row>
    <row r="31" spans="1:29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5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69909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-588801</v>
      </c>
      <c r="AB32" s="1"/>
      <c r="AC32" s="108">
        <f>100*AA32/L32</f>
        <v>-89.386983649861094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2021-07-02T12:08:51Z</dcterms:modified>
</cp:coreProperties>
</file>